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<sst xmlns="http://schemas.openxmlformats.org/spreadsheetml/2006/main" count="353" uniqueCount="191">
  <si>
    <t>ÍÞRÓTTA- OG LÝÐHEILSUBRAUT - VMA</t>
  </si>
  <si>
    <t>Vakin er athygli á að þetta form er eingöngu ætlað til að gera áætlun um námsferil. Nemendur eru hvattir 
til að leita til umsjónakennara, sviðsstjóra eða námsráðgjafa um ráðgjöf. Birt með fyrirvara um breytingar.</t>
  </si>
  <si>
    <t xml:space="preserve">LOKIÐ </t>
  </si>
  <si>
    <t>ER Í NÚNA</t>
  </si>
  <si>
    <t>VAL NÖ</t>
  </si>
  <si>
    <t>BRAUTARKJARNI</t>
  </si>
  <si>
    <t> </t>
  </si>
  <si>
    <t>1. ÞREP</t>
  </si>
  <si>
    <t>2. ÞREP</t>
  </si>
  <si>
    <t>3. ÞREP</t>
  </si>
  <si>
    <t>Íslenska</t>
  </si>
  <si>
    <t>ÍSLE</t>
  </si>
  <si>
    <t>2HS05</t>
  </si>
  <si>
    <t>2KB05</t>
  </si>
  <si>
    <t>Hér er tillaga skólans að annaskipulagi. Það skipulag á ekki við um alla nemendur og eru þeir hvattir til 
þess að setja upp eigið skipulag. Gætið að því að áfangar eru kenndir á önnum samkvæmt skipulagi skólans.</t>
  </si>
  <si>
    <t>Enska</t>
  </si>
  <si>
    <t>ENSK</t>
  </si>
  <si>
    <t>2LS05</t>
  </si>
  <si>
    <t>2RM05</t>
  </si>
  <si>
    <t>3VG05</t>
  </si>
  <si>
    <t>1 (HAUST    )</t>
  </si>
  <si>
    <t>2  (VOR    )</t>
  </si>
  <si>
    <t>3 (HAUST    )</t>
  </si>
  <si>
    <t>4 (VOR    )</t>
  </si>
  <si>
    <t>5 (HAUST    )</t>
  </si>
  <si>
    <t>6  (VOR    )</t>
  </si>
  <si>
    <t>Stærðfræði</t>
  </si>
  <si>
    <t>STÆF</t>
  </si>
  <si>
    <t>2TE05</t>
  </si>
  <si>
    <t>ENSK2LS05</t>
  </si>
  <si>
    <t>ENSK2RM05</t>
  </si>
  <si>
    <t>ENSK3VG05</t>
  </si>
  <si>
    <t>DANS2LN05</t>
  </si>
  <si>
    <t>ENSK3CC05*</t>
  </si>
  <si>
    <t>LOVE3SR05</t>
  </si>
  <si>
    <t>Tölfræði</t>
  </si>
  <si>
    <t>2LT05</t>
  </si>
  <si>
    <t>3ÖT05</t>
  </si>
  <si>
    <t>LÍFS1SN02</t>
  </si>
  <si>
    <t>LÍFF2NÆ05</t>
  </si>
  <si>
    <t>DANS2OM05</t>
  </si>
  <si>
    <t>UPPE2UK05</t>
  </si>
  <si>
    <t>VIÐS2PM05</t>
  </si>
  <si>
    <t>ÍÞSNÍE03</t>
  </si>
  <si>
    <t>Danska</t>
  </si>
  <si>
    <t>DANS</t>
  </si>
  <si>
    <t>2OM05</t>
  </si>
  <si>
    <t>2LN05</t>
  </si>
  <si>
    <t>MELÆ1ML05</t>
  </si>
  <si>
    <t>ÍSLE2KB05</t>
  </si>
  <si>
    <t>SÁLF2SÞ05</t>
  </si>
  <si>
    <t>ÍÞRG3ÍF04</t>
  </si>
  <si>
    <t>ÍÞSN3ÍY03</t>
  </si>
  <si>
    <t>LÍOL2VÖ05</t>
  </si>
  <si>
    <t>Náttúrulæsi</t>
  </si>
  <si>
    <t>NÁLÆ</t>
  </si>
  <si>
    <t>1UN05</t>
  </si>
  <si>
    <t>ÍÞRG2ÞS03</t>
  </si>
  <si>
    <t>LÍFS1FN04</t>
  </si>
  <si>
    <t>LÍFF2LK05</t>
  </si>
  <si>
    <t>ÍÞFR3BK05</t>
  </si>
  <si>
    <t>BKNS05***</t>
  </si>
  <si>
    <t>STÆF3ÖT05</t>
  </si>
  <si>
    <t>Menningarlæsi</t>
  </si>
  <si>
    <t>MELÆ</t>
  </si>
  <si>
    <t>1ML05</t>
  </si>
  <si>
    <t>ÍÞRF2ÞB03</t>
  </si>
  <si>
    <t>LÍFS1SN01</t>
  </si>
  <si>
    <t>ÍÞRG3YY03**</t>
  </si>
  <si>
    <t>ÍSLE3CC05*</t>
  </si>
  <si>
    <t>O-VAL</t>
  </si>
  <si>
    <t>Efnafræði</t>
  </si>
  <si>
    <t>EFNA</t>
  </si>
  <si>
    <t>2ME05</t>
  </si>
  <si>
    <t>ÍÞRG1ÚT03</t>
  </si>
  <si>
    <t>NÁLÆ1UN05</t>
  </si>
  <si>
    <t>ÍÞFR3BL05</t>
  </si>
  <si>
    <t>STÆF2LT05</t>
  </si>
  <si>
    <t>Lokaverkefni</t>
  </si>
  <si>
    <t>LOVE</t>
  </si>
  <si>
    <t>3SR05</t>
  </si>
  <si>
    <t>ÍSLE2HS05</t>
  </si>
  <si>
    <t>ÍÞRF2ÍS03</t>
  </si>
  <si>
    <t>Lífsleikni</t>
  </si>
  <si>
    <t>LÍFS</t>
  </si>
  <si>
    <t>1SN02</t>
  </si>
  <si>
    <t>1SN01</t>
  </si>
  <si>
    <t>1FN04</t>
  </si>
  <si>
    <t>STÆF2TE05</t>
  </si>
  <si>
    <t>ÍÞRG2YY03**</t>
  </si>
  <si>
    <t>EFNA2ME05</t>
  </si>
  <si>
    <t>Stjórnun</t>
  </si>
  <si>
    <t>VIÐS</t>
  </si>
  <si>
    <t>2PM05</t>
  </si>
  <si>
    <t>SKYN2EÁ01</t>
  </si>
  <si>
    <t>Uppeldisfræði</t>
  </si>
  <si>
    <t>UPPE</t>
  </si>
  <si>
    <t>2UK05</t>
  </si>
  <si>
    <t>Sálfræði</t>
  </si>
  <si>
    <t>SÁLF</t>
  </si>
  <si>
    <t>2SÞ05</t>
  </si>
  <si>
    <t>Lífffræði</t>
  </si>
  <si>
    <t>LÍFF</t>
  </si>
  <si>
    <t>2LK05</t>
  </si>
  <si>
    <t>2NÆ05</t>
  </si>
  <si>
    <t>Líff.- og lífeðlisfr.</t>
  </si>
  <si>
    <t>LÍOL</t>
  </si>
  <si>
    <t>2VÖ05</t>
  </si>
  <si>
    <t>Íþróttafræði</t>
  </si>
  <si>
    <t>ÍÞRF</t>
  </si>
  <si>
    <t>2ÞB03</t>
  </si>
  <si>
    <t>2ÍS03</t>
  </si>
  <si>
    <t>3BL05</t>
  </si>
  <si>
    <t>3BK05</t>
  </si>
  <si>
    <t>Íþróttagrein</t>
  </si>
  <si>
    <t>ÍÞRG</t>
  </si>
  <si>
    <t>1ÚT03</t>
  </si>
  <si>
    <t>2ÍF04</t>
  </si>
  <si>
    <t>2ÞS03</t>
  </si>
  <si>
    <t>Starfsnám íþrótta</t>
  </si>
  <si>
    <t>IÞSN</t>
  </si>
  <si>
    <t>3ÍY03</t>
  </si>
  <si>
    <t>3ÍE03</t>
  </si>
  <si>
    <t>Skyndihjálp</t>
  </si>
  <si>
    <t>SKYN</t>
  </si>
  <si>
    <t>2AÉ01</t>
  </si>
  <si>
    <t>    Einingar</t>
  </si>
  <si>
    <t>Bundið áfangaval nemendur velja 9 af 12 ein.</t>
  </si>
  <si>
    <t>ÍÞGR</t>
  </si>
  <si>
    <t>3KL03</t>
  </si>
  <si>
    <t>3LB03</t>
  </si>
  <si>
    <t>3HB03</t>
  </si>
  <si>
    <t>3LK03</t>
  </si>
  <si>
    <t>ÍÞRG3YY03*</t>
  </si>
  <si>
    <t>3FK03</t>
  </si>
  <si>
    <t>3FL03</t>
  </si>
  <si>
    <t>3OP03</t>
  </si>
  <si>
    <t>Bundið áfangaval nemendur velja 5 af 30 ein.</t>
  </si>
  <si>
    <t>3SS05</t>
  </si>
  <si>
    <t>3VV05</t>
  </si>
  <si>
    <t>3FV05</t>
  </si>
  <si>
    <t>3TT05</t>
  </si>
  <si>
    <t>CC*</t>
  </si>
  <si>
    <t>3TB05</t>
  </si>
  <si>
    <t>3MB05</t>
  </si>
  <si>
    <t>Bundið áfangaval nemendur velja 10 af 45 ein.</t>
  </si>
  <si>
    <t>3BB05</t>
  </si>
  <si>
    <t>3ÍG05</t>
  </si>
  <si>
    <t>3KF05</t>
  </si>
  <si>
    <t>3UM05</t>
  </si>
  <si>
    <t>3TS05</t>
  </si>
  <si>
    <t>3ÞH05</t>
  </si>
  <si>
    <t>3FS05</t>
  </si>
  <si>
    <t>3KS05</t>
  </si>
  <si>
    <t>3NN05</t>
  </si>
  <si>
    <t>3SÍ05</t>
  </si>
  <si>
    <t>(BKNS***) Nemendur velja 15 einingar í einni grein.</t>
  </si>
  <si>
    <t>Þýska</t>
  </si>
  <si>
    <t>ÞÝSK</t>
  </si>
  <si>
    <t>1RL05</t>
  </si>
  <si>
    <t>1HT05</t>
  </si>
  <si>
    <t>1RS05</t>
  </si>
  <si>
    <t>Spænska</t>
  </si>
  <si>
    <t>SPÆN</t>
  </si>
  <si>
    <t>Eðlisfræði</t>
  </si>
  <si>
    <t>EÐLI</t>
  </si>
  <si>
    <t>2AO05</t>
  </si>
  <si>
    <t>3VB05</t>
  </si>
  <si>
    <t>Félagsfræði</t>
  </si>
  <si>
    <t>FÉLA</t>
  </si>
  <si>
    <t>1MS05</t>
  </si>
  <si>
    <t>2FA05</t>
  </si>
  <si>
    <t>3ML05</t>
  </si>
  <si>
    <t>3KJ05</t>
  </si>
  <si>
    <t>Saga</t>
  </si>
  <si>
    <t>SAGA</t>
  </si>
  <si>
    <t>1NM05</t>
  </si>
  <si>
    <t>2SÍ05</t>
  </si>
  <si>
    <t>3EM05</t>
  </si>
  <si>
    <t>3AM05</t>
  </si>
  <si>
    <t>2SF05</t>
  </si>
  <si>
    <t>3FR05</t>
  </si>
  <si>
    <t>3GG05</t>
  </si>
  <si>
    <t>Óbundið val - 21 eining - gætið að þrepahlutföllum</t>
  </si>
  <si>
    <t>Lokið</t>
  </si>
  <si>
    <t>EIN</t>
  </si>
  <si>
    <t>ALLS</t>
  </si>
  <si>
    <t>Samt. lok.</t>
  </si>
  <si>
    <t>Hlutfallskrafa þrepa</t>
  </si>
  <si>
    <t>(17-33%)</t>
  </si>
  <si>
    <t>(33-50%)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</si>
</sst>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b/>
      <sz val="14.0"/>
      <color rgb="FF1155CC"/>
      <name val="Verdana"/>
    </font>
    <font/>
    <font>
      <b/>
      <sz val="8.0"/>
      <name val="Arial"/>
    </font>
    <font>
      <b/>
      <sz val="10.0"/>
      <name val="Arial"/>
    </font>
    <font>
      <sz val="10.0"/>
      <name val="Arial"/>
    </font>
    <font>
      <sz val="8.0"/>
      <name val="Arial"/>
    </font>
    <font>
      <sz val="8.0"/>
      <color rgb="FFFFFFFF"/>
      <name val="Arial"/>
    </font>
    <font>
      <b/>
      <name val="Arial"/>
    </font>
    <font>
      <name val="Arial"/>
    </font>
    <font>
      <b/>
      <u/>
      <sz val="10.0"/>
      <name val="Arial"/>
    </font>
    <font>
      <b/>
      <u/>
      <sz val="8.0"/>
      <name val="Arial"/>
    </font>
    <font>
      <b/>
      <sz val="9.0"/>
      <name val="Arial"/>
    </font>
    <font>
      <sz val="9.0"/>
      <name val="Arial"/>
    </font>
    <font>
      <b/>
      <u/>
      <sz val="8.0"/>
      <name val="Arial"/>
    </font>
    <font>
      <sz val="8.0"/>
    </font>
  </fonts>
  <fills count="12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AECF00"/>
        <bgColor rgb="FFAECF00"/>
      </patternFill>
    </fill>
    <fill>
      <patternFill patternType="solid">
        <fgColor rgb="FF000000"/>
        <bgColor rgb="FF000000"/>
      </patternFill>
    </fill>
    <fill>
      <patternFill patternType="solid">
        <fgColor rgb="FFFFCC99"/>
        <bgColor rgb="FFFFCC99"/>
      </patternFill>
    </fill>
    <fill>
      <patternFill patternType="solid">
        <fgColor rgb="FFFF3366"/>
        <bgColor rgb="FFFF3366"/>
      </patternFill>
    </fill>
    <fill>
      <patternFill patternType="solid">
        <fgColor rgb="FF00DCFF"/>
        <bgColor rgb="FF00DCFF"/>
      </patternFill>
    </fill>
    <fill>
      <patternFill patternType="solid">
        <fgColor rgb="FFCCFFFF"/>
        <bgColor rgb="FFCCFFFF"/>
      </patternFill>
    </fill>
    <fill>
      <patternFill patternType="solid">
        <fgColor rgb="FFFF8080"/>
        <bgColor rgb="FFFF8080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1"/>
    </xf>
    <xf borderId="1" fillId="0" fontId="2" numFmtId="0" xfId="0" applyAlignment="1" applyBorder="1" applyFont="1">
      <alignment readingOrder="0"/>
    </xf>
    <xf borderId="2" fillId="2" fontId="3" numFmtId="0" xfId="0" applyAlignment="1" applyBorder="1" applyFill="1" applyFont="1">
      <alignment horizontal="center" shrinkToFit="0" vertical="bottom" wrapText="0"/>
    </xf>
    <xf borderId="2" fillId="3" fontId="3" numFmtId="0" xfId="0" applyAlignment="1" applyBorder="1" applyFill="1" applyFont="1">
      <alignment horizontal="center" shrinkToFit="0" vertical="bottom" wrapText="0"/>
    </xf>
    <xf borderId="2" fillId="4" fontId="3" numFmtId="0" xfId="0" applyAlignment="1" applyBorder="1" applyFill="1" applyFont="1">
      <alignment horizontal="center" shrinkToFit="0" vertical="bottom" wrapText="0"/>
    </xf>
    <xf borderId="2" fillId="0" fontId="3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1"/>
    </xf>
    <xf borderId="0" fillId="0" fontId="5" numFmtId="0" xfId="0" applyAlignment="1" applyFont="1">
      <alignment horizontal="left" shrinkToFit="0" vertical="bottom" wrapText="1"/>
    </xf>
    <xf borderId="0" fillId="0" fontId="5" numFmtId="0" xfId="0" applyAlignment="1" applyFont="1">
      <alignment horizontal="center" shrinkToFit="0" vertical="bottom" wrapText="1"/>
    </xf>
    <xf borderId="1" fillId="5" fontId="5" numFmtId="0" xfId="0" applyAlignment="1" applyBorder="1" applyFill="1" applyFont="1">
      <alignment shrinkToFit="0" vertical="bottom" wrapText="0"/>
    </xf>
    <xf borderId="1" fillId="0" fontId="4" numFmtId="0" xfId="0" applyAlignment="1" applyBorder="1" applyFont="1">
      <alignment horizontal="left" shrinkToFit="0" vertical="bottom" wrapText="1"/>
    </xf>
    <xf borderId="1" fillId="0" fontId="6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2" fillId="6" fontId="7" numFmtId="0" xfId="0" applyAlignment="1" applyBorder="1" applyFill="1" applyFont="1">
      <alignment horizontal="center" readingOrder="0" shrinkToFit="0" vertical="bottom" wrapText="1"/>
    </xf>
    <xf borderId="1" fillId="0" fontId="6" numFmtId="0" xfId="0" applyAlignment="1" applyBorder="1" applyFont="1">
      <alignment horizontal="center" readingOrder="0" shrinkToFit="0" vertical="bottom" wrapText="1"/>
    </xf>
    <xf borderId="0" fillId="0" fontId="2" numFmtId="0" xfId="0" applyAlignment="1" applyFont="1">
      <alignment readingOrder="0"/>
    </xf>
    <xf borderId="1" fillId="0" fontId="6" numFmtId="0" xfId="0" applyAlignment="1" applyBorder="1" applyFont="1">
      <alignment readingOrder="0" vertical="bottom"/>
    </xf>
    <xf borderId="3" fillId="0" fontId="5" numFmtId="0" xfId="0" applyAlignment="1" applyBorder="1" applyFont="1">
      <alignment shrinkToFit="0" vertical="bottom" wrapText="0"/>
    </xf>
    <xf borderId="1" fillId="7" fontId="5" numFmtId="0" xfId="0" applyAlignment="1" applyBorder="1" applyFill="1" applyFont="1">
      <alignment shrinkToFit="0" vertical="bottom" wrapText="0"/>
    </xf>
    <xf borderId="1" fillId="0" fontId="8" numFmtId="0" xfId="0" applyAlignment="1" applyBorder="1" applyFont="1">
      <alignment horizontal="center" vertical="bottom"/>
    </xf>
    <xf borderId="1" fillId="8" fontId="5" numFmtId="0" xfId="0" applyAlignment="1" applyBorder="1" applyFill="1" applyFont="1">
      <alignment shrinkToFit="0" vertical="bottom" wrapText="0"/>
    </xf>
    <xf borderId="1" fillId="7" fontId="5" numFmtId="0" xfId="0" applyAlignment="1" applyBorder="1" applyFont="1">
      <alignment readingOrder="0" shrinkToFit="0" vertical="bottom" wrapText="0"/>
    </xf>
    <xf borderId="1" fillId="9" fontId="5" numFmtId="0" xfId="0" applyAlignment="1" applyBorder="1" applyFill="1" applyFont="1">
      <alignment shrinkToFit="0" vertical="bottom" wrapText="0"/>
    </xf>
    <xf borderId="1" fillId="0" fontId="5" numFmtId="0" xfId="0" applyAlignment="1" applyBorder="1" applyFont="1">
      <alignment shrinkToFit="0" vertical="bottom" wrapText="0"/>
    </xf>
    <xf borderId="1" fillId="10" fontId="5" numFmtId="0" xfId="0" applyAlignment="1" applyBorder="1" applyFill="1" applyFont="1">
      <alignment shrinkToFit="0" vertical="bottom" wrapText="0"/>
    </xf>
    <xf borderId="1" fillId="10" fontId="5" numFmtId="0" xfId="0" applyAlignment="1" applyBorder="1" applyFont="1">
      <alignment readingOrder="0" shrinkToFit="0" vertical="bottom" wrapText="0"/>
    </xf>
    <xf borderId="1" fillId="11" fontId="5" numFmtId="0" xfId="0" applyAlignment="1" applyBorder="1" applyFill="1" applyFont="1">
      <alignment shrinkToFit="0" vertical="bottom" wrapText="0"/>
    </xf>
    <xf borderId="1" fillId="5" fontId="5" numFmtId="0" xfId="0" applyAlignment="1" applyBorder="1" applyFont="1">
      <alignment readingOrder="0" shrinkToFit="0" vertical="bottom" wrapText="0"/>
    </xf>
    <xf borderId="1" fillId="3" fontId="5" numFmtId="0" xfId="0" applyAlignment="1" applyBorder="1" applyFont="1">
      <alignment horizontal="center" readingOrder="0" shrinkToFit="0" vertical="bottom" wrapText="0"/>
    </xf>
    <xf borderId="1" fillId="9" fontId="4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horizontal="left" shrinkToFit="0" vertical="bottom" wrapText="1"/>
    </xf>
    <xf borderId="1" fillId="0" fontId="2" numFmtId="0" xfId="0" applyBorder="1" applyFont="1"/>
    <xf borderId="1" fillId="9" fontId="4" numFmtId="0" xfId="0" applyAlignment="1" applyBorder="1" applyFont="1">
      <alignment readingOrder="0" shrinkToFit="0" vertical="bottom" wrapText="0"/>
    </xf>
    <xf borderId="5" fillId="0" fontId="8" numFmtId="0" xfId="0" applyAlignment="1" applyBorder="1" applyFont="1">
      <alignment horizontal="center" vertical="bottom"/>
    </xf>
    <xf borderId="6" fillId="0" fontId="8" numFmtId="0" xfId="0" applyAlignment="1" applyBorder="1" applyFont="1">
      <alignment horizontal="center" vertical="bottom"/>
    </xf>
    <xf borderId="7" fillId="0" fontId="8" numFmtId="0" xfId="0" applyAlignment="1" applyBorder="1" applyFont="1">
      <alignment horizontal="center" vertical="bottom"/>
    </xf>
    <xf borderId="8" fillId="0" fontId="9" numFmtId="0" xfId="0" applyAlignment="1" applyBorder="1" applyFont="1">
      <alignment vertical="bottom"/>
    </xf>
    <xf borderId="9" fillId="0" fontId="9" numFmtId="0" xfId="0" applyAlignment="1" applyBorder="1" applyFont="1">
      <alignment vertical="bottom"/>
    </xf>
    <xf borderId="0" fillId="0" fontId="10" numFmtId="0" xfId="0" applyAlignment="1" applyFont="1">
      <alignment horizontal="left" shrinkToFit="0" vertical="bottom" wrapText="1"/>
    </xf>
    <xf borderId="0" fillId="0" fontId="4" numFmtId="0" xfId="0" applyAlignment="1" applyFont="1">
      <alignment horizontal="center" shrinkToFit="0" vertical="bottom" wrapText="1"/>
    </xf>
    <xf borderId="0" fillId="0" fontId="5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horizontal="left" shrinkToFit="0" vertical="bottom" wrapText="1"/>
    </xf>
    <xf borderId="2" fillId="6" fontId="6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1" fillId="0" fontId="6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horizontal="center" readingOrder="0" shrinkToFit="0" vertical="bottom" wrapText="0"/>
    </xf>
    <xf borderId="10" fillId="0" fontId="6" numFmtId="0" xfId="0" applyAlignment="1" applyBorder="1" applyFont="1">
      <alignment horizontal="center" readingOrder="0" shrinkToFit="0" vertical="bottom" wrapText="1"/>
    </xf>
    <xf borderId="1" fillId="0" fontId="5" numFmtId="0" xfId="0" applyAlignment="1" applyBorder="1" applyFont="1">
      <alignment horizontal="left" shrinkToFit="0" vertical="bottom" wrapText="1"/>
    </xf>
    <xf borderId="0" fillId="0" fontId="3" numFmtId="0" xfId="0" applyAlignment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4" fillId="11" fontId="4" numFmtId="0" xfId="0" applyAlignment="1" applyBorder="1" applyFont="1">
      <alignment readingOrder="0" shrinkToFit="0" vertical="bottom" wrapText="0"/>
    </xf>
    <xf borderId="11" fillId="0" fontId="2" numFmtId="0" xfId="0" applyBorder="1" applyFont="1"/>
    <xf borderId="12" fillId="0" fontId="2" numFmtId="0" xfId="0" applyBorder="1" applyFont="1"/>
    <xf borderId="0" fillId="0" fontId="6" numFmtId="0" xfId="0" applyAlignment="1" applyFont="1">
      <alignment shrinkToFit="0" vertical="bottom" wrapText="0"/>
    </xf>
    <xf borderId="0" fillId="0" fontId="12" numFmtId="0" xfId="0" applyAlignment="1" applyFont="1">
      <alignment horizontal="left" shrinkToFit="0" vertical="bottom" wrapText="1"/>
    </xf>
    <xf borderId="1" fillId="0" fontId="12" numFmtId="0" xfId="0" applyAlignment="1" applyBorder="1" applyFont="1">
      <alignment shrinkToFit="0" vertical="bottom" wrapText="0"/>
    </xf>
    <xf borderId="2" fillId="6" fontId="7" numFmtId="0" xfId="0" applyAlignment="1" applyBorder="1" applyFont="1">
      <alignment horizontal="center" shrinkToFit="0" vertical="bottom" wrapText="1"/>
    </xf>
    <xf borderId="0" fillId="0" fontId="13" numFmtId="0" xfId="0" applyAlignment="1" applyFont="1">
      <alignment horizontal="left" shrinkToFit="0" vertical="bottom" wrapText="1"/>
    </xf>
    <xf borderId="0" fillId="0" fontId="6" numFmtId="0" xfId="0" applyAlignment="1" applyFont="1">
      <alignment horizontal="center" shrinkToFit="0" vertical="bottom" wrapText="1"/>
    </xf>
    <xf borderId="13" fillId="0" fontId="6" numFmtId="0" xfId="0" applyAlignment="1" applyBorder="1" applyFont="1">
      <alignment horizontal="center" shrinkToFit="0" vertical="bottom" wrapText="1"/>
    </xf>
    <xf borderId="4" fillId="3" fontId="4" numFmtId="0" xfId="0" applyAlignment="1" applyBorder="1" applyFont="1">
      <alignment readingOrder="0" shrinkToFit="0" vertical="bottom" wrapText="0"/>
    </xf>
    <xf borderId="0" fillId="0" fontId="14" numFmtId="0" xfId="0" applyAlignment="1" applyFont="1">
      <alignment shrinkToFit="0" vertical="bottom" wrapText="0"/>
    </xf>
    <xf borderId="1" fillId="0" fontId="6" numFmtId="0" xfId="0" applyAlignment="1" applyBorder="1" applyFont="1">
      <alignment readingOrder="0" shrinkToFit="0" vertical="bottom" wrapText="0"/>
    </xf>
    <xf borderId="0" fillId="0" fontId="15" numFmtId="0" xfId="0" applyAlignment="1" applyFont="1">
      <alignment readingOrder="0"/>
    </xf>
    <xf borderId="0" fillId="0" fontId="6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right" shrinkToFit="0" vertical="bottom" wrapText="0"/>
    </xf>
    <xf borderId="0" fillId="0" fontId="6" numFmtId="10" xfId="0" applyAlignment="1" applyFont="1" applyNumberFormat="1">
      <alignment shrinkToFit="0" vertical="bottom" wrapText="0"/>
    </xf>
    <xf borderId="2" fillId="2" fontId="3" numFmtId="0" xfId="0" applyAlignment="1" applyBorder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6.86"/>
    <col customWidth="1" min="3" max="3" width="7.57"/>
    <col customWidth="1" min="4" max="4" width="7.86"/>
    <col customWidth="1" min="5" max="5" width="7.71"/>
    <col customWidth="1" min="6" max="6" width="7.29"/>
    <col customWidth="1" min="7" max="7" width="6.0"/>
    <col customWidth="1" min="8" max="8" width="8.57"/>
    <col customWidth="1" min="9" max="9" width="9.57"/>
    <col customWidth="1" min="10" max="10" width="8.86"/>
    <col customWidth="1" min="11" max="11" width="9.14"/>
    <col customWidth="1" min="12" max="12" width="12.86"/>
    <col customWidth="1" min="13" max="13" width="13.29"/>
    <col customWidth="1" min="14" max="14" width="14.14"/>
    <col customWidth="1" min="15" max="15" width="12.57"/>
    <col customWidth="1" min="16" max="17" width="14.14"/>
    <col customWidth="1" min="18" max="27" width="11.57"/>
  </cols>
  <sheetData>
    <row r="1" ht="25.5" customHeight="1">
      <c r="A1" s="1" t="s">
        <v>0</v>
      </c>
      <c r="K1" s="2" t="s">
        <v>1</v>
      </c>
    </row>
    <row r="2" ht="14.25" customHeight="1">
      <c r="D2" s="3" t="s">
        <v>2</v>
      </c>
      <c r="E2" s="4" t="s">
        <v>3</v>
      </c>
      <c r="F2" s="5" t="s">
        <v>4</v>
      </c>
      <c r="H2" s="6"/>
      <c r="I2" s="6"/>
      <c r="J2" s="6"/>
    </row>
    <row r="3" ht="14.25" customHeight="1">
      <c r="A3" s="7" t="s">
        <v>5</v>
      </c>
      <c r="B3" s="8" t="s">
        <v>6</v>
      </c>
      <c r="G3" s="8" t="s">
        <v>6</v>
      </c>
      <c r="H3" s="9" t="s">
        <v>7</v>
      </c>
      <c r="I3" s="9" t="s">
        <v>8</v>
      </c>
      <c r="J3" s="9" t="s">
        <v>9</v>
      </c>
    </row>
    <row r="4">
      <c r="A4" s="10" t="s">
        <v>10</v>
      </c>
      <c r="B4" s="11" t="s">
        <v>11</v>
      </c>
      <c r="C4" s="12" t="s">
        <v>12</v>
      </c>
      <c r="D4" s="12" t="s">
        <v>13</v>
      </c>
      <c r="E4" s="13" t="s">
        <v>6</v>
      </c>
      <c r="F4" s="13" t="s">
        <v>6</v>
      </c>
      <c r="G4" s="8" t="s">
        <v>6</v>
      </c>
      <c r="H4" s="14"/>
      <c r="I4" s="15">
        <v>0.0</v>
      </c>
      <c r="J4" s="14"/>
      <c r="K4" s="16"/>
      <c r="L4" s="17" t="s">
        <v>14</v>
      </c>
      <c r="M4" s="18"/>
      <c r="N4" s="18"/>
      <c r="O4" s="18"/>
      <c r="P4" s="18"/>
      <c r="Q4" s="18"/>
    </row>
    <row r="5" ht="14.25" customHeight="1">
      <c r="A5" s="19" t="s">
        <v>15</v>
      </c>
      <c r="B5" s="11" t="s">
        <v>16</v>
      </c>
      <c r="C5" s="12" t="s">
        <v>17</v>
      </c>
      <c r="D5" s="12" t="s">
        <v>18</v>
      </c>
      <c r="E5" s="12" t="s">
        <v>19</v>
      </c>
      <c r="F5" s="13" t="s">
        <v>6</v>
      </c>
      <c r="G5" s="8" t="s">
        <v>6</v>
      </c>
      <c r="H5" s="14"/>
      <c r="I5" s="15">
        <v>0.0</v>
      </c>
      <c r="J5" s="15">
        <v>0.0</v>
      </c>
      <c r="K5" s="16"/>
      <c r="L5" s="20" t="s">
        <v>20</v>
      </c>
      <c r="M5" s="20" t="s">
        <v>21</v>
      </c>
      <c r="N5" s="20" t="s">
        <v>22</v>
      </c>
      <c r="O5" s="20" t="s">
        <v>23</v>
      </c>
      <c r="P5" s="20" t="s">
        <v>24</v>
      </c>
      <c r="Q5" s="20" t="s">
        <v>25</v>
      </c>
    </row>
    <row r="6" ht="14.25" customHeight="1">
      <c r="A6" s="19" t="s">
        <v>26</v>
      </c>
      <c r="B6" s="11" t="s">
        <v>27</v>
      </c>
      <c r="C6" s="12" t="s">
        <v>28</v>
      </c>
      <c r="D6" s="13" t="s">
        <v>6</v>
      </c>
      <c r="E6" s="13" t="s">
        <v>6</v>
      </c>
      <c r="F6" s="13" t="s">
        <v>6</v>
      </c>
      <c r="G6" s="8" t="s">
        <v>6</v>
      </c>
      <c r="H6" s="14"/>
      <c r="I6" s="15">
        <v>0.0</v>
      </c>
      <c r="J6" s="14"/>
      <c r="K6" s="16"/>
      <c r="L6" s="19" t="s">
        <v>29</v>
      </c>
      <c r="M6" s="19" t="s">
        <v>30</v>
      </c>
      <c r="N6" s="19" t="s">
        <v>31</v>
      </c>
      <c r="O6" s="21" t="s">
        <v>32</v>
      </c>
      <c r="P6" s="22" t="s">
        <v>33</v>
      </c>
      <c r="Q6" s="23" t="s">
        <v>34</v>
      </c>
    </row>
    <row r="7" ht="14.25" customHeight="1">
      <c r="A7" s="19" t="s">
        <v>35</v>
      </c>
      <c r="B7" s="11" t="s">
        <v>27</v>
      </c>
      <c r="C7" s="12" t="s">
        <v>36</v>
      </c>
      <c r="D7" s="12" t="s">
        <v>37</v>
      </c>
      <c r="E7" s="13" t="s">
        <v>6</v>
      </c>
      <c r="F7" s="13" t="s">
        <v>6</v>
      </c>
      <c r="G7" s="8" t="s">
        <v>6</v>
      </c>
      <c r="H7" s="14"/>
      <c r="I7" s="15">
        <v>0.0</v>
      </c>
      <c r="J7" s="15">
        <v>0.0</v>
      </c>
      <c r="K7" s="16"/>
      <c r="L7" s="24" t="s">
        <v>38</v>
      </c>
      <c r="M7" s="23" t="s">
        <v>39</v>
      </c>
      <c r="N7" s="21" t="s">
        <v>40</v>
      </c>
      <c r="O7" s="23" t="s">
        <v>41</v>
      </c>
      <c r="P7" s="25" t="s">
        <v>42</v>
      </c>
      <c r="Q7" s="25" t="s">
        <v>43</v>
      </c>
    </row>
    <row r="8" ht="14.25" customHeight="1">
      <c r="A8" s="21" t="s">
        <v>44</v>
      </c>
      <c r="B8" s="11" t="s">
        <v>45</v>
      </c>
      <c r="C8" s="12" t="s">
        <v>46</v>
      </c>
      <c r="D8" s="12" t="s">
        <v>47</v>
      </c>
      <c r="E8" s="13" t="s">
        <v>6</v>
      </c>
      <c r="F8" s="13" t="s">
        <v>6</v>
      </c>
      <c r="G8" s="8" t="s">
        <v>6</v>
      </c>
      <c r="H8" s="14"/>
      <c r="I8" s="15">
        <v>0.0</v>
      </c>
      <c r="J8" s="14"/>
      <c r="K8" s="16"/>
      <c r="L8" s="24" t="s">
        <v>48</v>
      </c>
      <c r="M8" s="10" t="s">
        <v>49</v>
      </c>
      <c r="N8" s="23" t="s">
        <v>50</v>
      </c>
      <c r="O8" s="26" t="s">
        <v>51</v>
      </c>
      <c r="P8" s="25" t="s">
        <v>52</v>
      </c>
      <c r="Q8" s="23" t="s">
        <v>53</v>
      </c>
    </row>
    <row r="9" ht="14.25" customHeight="1">
      <c r="A9" s="7" t="s">
        <v>54</v>
      </c>
      <c r="B9" s="11" t="s">
        <v>55</v>
      </c>
      <c r="C9" s="12" t="s">
        <v>56</v>
      </c>
      <c r="D9" s="13" t="s">
        <v>6</v>
      </c>
      <c r="E9" s="13" t="s">
        <v>6</v>
      </c>
      <c r="F9" s="13" t="s">
        <v>6</v>
      </c>
      <c r="G9" s="8" t="s">
        <v>6</v>
      </c>
      <c r="H9" s="15">
        <v>0.0</v>
      </c>
      <c r="I9" s="14"/>
      <c r="J9" s="14"/>
      <c r="K9" s="16"/>
      <c r="L9" s="25" t="s">
        <v>57</v>
      </c>
      <c r="M9" s="24" t="s">
        <v>58</v>
      </c>
      <c r="N9" s="23" t="s">
        <v>59</v>
      </c>
      <c r="O9" s="25" t="s">
        <v>60</v>
      </c>
      <c r="P9" s="27" t="s">
        <v>61</v>
      </c>
      <c r="Q9" s="19" t="s">
        <v>62</v>
      </c>
    </row>
    <row r="10" ht="14.25" customHeight="1">
      <c r="A10" s="7" t="s">
        <v>63</v>
      </c>
      <c r="B10" s="11" t="s">
        <v>64</v>
      </c>
      <c r="C10" s="12" t="s">
        <v>65</v>
      </c>
      <c r="D10" s="13" t="s">
        <v>6</v>
      </c>
      <c r="E10" s="13" t="s">
        <v>6</v>
      </c>
      <c r="F10" s="13" t="s">
        <v>6</v>
      </c>
      <c r="G10" s="8" t="s">
        <v>6</v>
      </c>
      <c r="H10" s="15">
        <v>0.0</v>
      </c>
      <c r="I10" s="14"/>
      <c r="J10" s="14"/>
      <c r="K10" s="16"/>
      <c r="L10" s="25" t="s">
        <v>66</v>
      </c>
      <c r="M10" s="24" t="s">
        <v>67</v>
      </c>
      <c r="N10" s="26" t="s">
        <v>68</v>
      </c>
      <c r="O10" s="28" t="s">
        <v>69</v>
      </c>
      <c r="P10" s="29" t="s">
        <v>70</v>
      </c>
      <c r="Q10" s="29" t="s">
        <v>70</v>
      </c>
    </row>
    <row r="11" ht="14.25" customHeight="1">
      <c r="A11" s="30" t="s">
        <v>71</v>
      </c>
      <c r="B11" s="31" t="s">
        <v>72</v>
      </c>
      <c r="C11" s="12" t="s">
        <v>73</v>
      </c>
      <c r="D11" s="13"/>
      <c r="E11" s="13" t="s">
        <v>6</v>
      </c>
      <c r="F11" s="13" t="s">
        <v>6</v>
      </c>
      <c r="G11" s="8" t="s">
        <v>6</v>
      </c>
      <c r="H11" s="14"/>
      <c r="I11" s="15">
        <v>0.0</v>
      </c>
      <c r="J11" s="14"/>
      <c r="K11" s="16"/>
      <c r="L11" s="25" t="s">
        <v>74</v>
      </c>
      <c r="M11" s="24" t="s">
        <v>75</v>
      </c>
      <c r="N11" s="25" t="s">
        <v>76</v>
      </c>
      <c r="O11" s="19" t="s">
        <v>77</v>
      </c>
      <c r="P11" s="26" t="s">
        <v>68</v>
      </c>
      <c r="Q11" s="29" t="s">
        <v>70</v>
      </c>
    </row>
    <row r="12" ht="14.25" customHeight="1">
      <c r="A12" s="23" t="s">
        <v>78</v>
      </c>
      <c r="B12" s="11" t="s">
        <v>79</v>
      </c>
      <c r="C12" s="12" t="s">
        <v>80</v>
      </c>
      <c r="D12" s="13" t="s">
        <v>6</v>
      </c>
      <c r="E12" s="13" t="s">
        <v>6</v>
      </c>
      <c r="F12" s="13" t="s">
        <v>6</v>
      </c>
      <c r="G12" s="8" t="s">
        <v>6</v>
      </c>
      <c r="H12" s="14"/>
      <c r="I12" s="14"/>
      <c r="J12" s="15">
        <v>0.0</v>
      </c>
      <c r="K12" s="16"/>
      <c r="L12" s="10" t="s">
        <v>81</v>
      </c>
      <c r="M12" s="25" t="s">
        <v>82</v>
      </c>
      <c r="N12" s="27" t="s">
        <v>61</v>
      </c>
      <c r="O12" s="27" t="s">
        <v>61</v>
      </c>
      <c r="P12" s="28" t="s">
        <v>69</v>
      </c>
      <c r="Q12" s="29" t="s">
        <v>70</v>
      </c>
    </row>
    <row r="13" ht="14.25" customHeight="1">
      <c r="A13" s="7" t="s">
        <v>83</v>
      </c>
      <c r="B13" s="11" t="s">
        <v>84</v>
      </c>
      <c r="C13" s="12" t="s">
        <v>85</v>
      </c>
      <c r="D13" s="12" t="s">
        <v>86</v>
      </c>
      <c r="E13" s="12" t="s">
        <v>87</v>
      </c>
      <c r="F13" s="13" t="s">
        <v>6</v>
      </c>
      <c r="G13" s="8" t="s">
        <v>6</v>
      </c>
      <c r="H13" s="15">
        <v>0.0</v>
      </c>
      <c r="I13" s="14"/>
      <c r="J13" s="14"/>
      <c r="K13" s="16"/>
      <c r="L13" s="19" t="s">
        <v>88</v>
      </c>
      <c r="M13" s="26" t="s">
        <v>89</v>
      </c>
      <c r="N13" s="24"/>
      <c r="O13" s="24"/>
      <c r="P13" s="23" t="s">
        <v>90</v>
      </c>
      <c r="Q13" s="32"/>
    </row>
    <row r="14" ht="14.25" customHeight="1">
      <c r="A14" s="25" t="s">
        <v>91</v>
      </c>
      <c r="B14" s="11" t="s">
        <v>92</v>
      </c>
      <c r="C14" s="12" t="s">
        <v>93</v>
      </c>
      <c r="D14" s="13" t="s">
        <v>6</v>
      </c>
      <c r="E14" s="13" t="s">
        <v>6</v>
      </c>
      <c r="F14" s="13" t="s">
        <v>6</v>
      </c>
      <c r="G14" s="8" t="s">
        <v>6</v>
      </c>
      <c r="H14" s="14"/>
      <c r="I14" s="15">
        <v>0.0</v>
      </c>
      <c r="J14" s="14"/>
      <c r="K14" s="16"/>
      <c r="L14" s="32"/>
      <c r="M14" s="23" t="s">
        <v>94</v>
      </c>
      <c r="N14" s="24"/>
      <c r="O14" s="24"/>
      <c r="P14" s="32"/>
      <c r="Q14" s="24"/>
    </row>
    <row r="15" ht="14.25" customHeight="1">
      <c r="A15" s="30" t="s">
        <v>95</v>
      </c>
      <c r="B15" s="11" t="s">
        <v>96</v>
      </c>
      <c r="C15" s="12" t="s">
        <v>97</v>
      </c>
      <c r="D15" s="13" t="s">
        <v>6</v>
      </c>
      <c r="E15" s="13" t="s">
        <v>6</v>
      </c>
      <c r="F15" s="13" t="s">
        <v>6</v>
      </c>
      <c r="G15" s="8" t="s">
        <v>6</v>
      </c>
      <c r="H15" s="14"/>
      <c r="I15" s="15">
        <v>0.0</v>
      </c>
      <c r="J15" s="14"/>
      <c r="K15" s="16"/>
      <c r="L15" s="32"/>
      <c r="M15" s="32"/>
      <c r="N15" s="24"/>
      <c r="O15" s="24"/>
      <c r="P15" s="24"/>
      <c r="Q15" s="24"/>
    </row>
    <row r="16" ht="14.25" customHeight="1">
      <c r="A16" s="30" t="s">
        <v>98</v>
      </c>
      <c r="B16" s="11" t="s">
        <v>99</v>
      </c>
      <c r="C16" s="12" t="s">
        <v>100</v>
      </c>
      <c r="D16" s="13" t="s">
        <v>6</v>
      </c>
      <c r="E16" s="13" t="s">
        <v>6</v>
      </c>
      <c r="F16" s="13" t="s">
        <v>6</v>
      </c>
      <c r="G16" s="8" t="s">
        <v>6</v>
      </c>
      <c r="H16" s="14"/>
      <c r="I16" s="15">
        <v>0.0</v>
      </c>
      <c r="J16" s="14"/>
      <c r="K16" s="16"/>
      <c r="L16">
        <v>32.0</v>
      </c>
      <c r="M16">
        <v>32.0</v>
      </c>
      <c r="N16">
        <v>33.0</v>
      </c>
      <c r="O16">
        <v>33.0</v>
      </c>
      <c r="P16">
        <v>36.0</v>
      </c>
      <c r="Q16">
        <v>34.0</v>
      </c>
      <c r="R16">
        <f>SUM(L16:Q16)</f>
        <v>200</v>
      </c>
    </row>
    <row r="17" ht="14.25" customHeight="1">
      <c r="A17" s="30" t="s">
        <v>101</v>
      </c>
      <c r="B17" s="11" t="s">
        <v>102</v>
      </c>
      <c r="C17" s="12" t="s">
        <v>103</v>
      </c>
      <c r="D17" s="12" t="s">
        <v>104</v>
      </c>
      <c r="E17" s="13" t="s">
        <v>6</v>
      </c>
      <c r="F17" s="13" t="s">
        <v>6</v>
      </c>
      <c r="G17" s="8" t="s">
        <v>6</v>
      </c>
      <c r="H17" s="14"/>
      <c r="I17" s="15">
        <v>0.0</v>
      </c>
      <c r="J17" s="14"/>
    </row>
    <row r="18" ht="14.25" customHeight="1">
      <c r="A18" s="33" t="s">
        <v>105</v>
      </c>
      <c r="B18" s="11" t="s">
        <v>106</v>
      </c>
      <c r="C18" s="12" t="s">
        <v>107</v>
      </c>
      <c r="D18" s="13" t="s">
        <v>6</v>
      </c>
      <c r="E18" s="13" t="s">
        <v>6</v>
      </c>
      <c r="F18" s="13" t="s">
        <v>6</v>
      </c>
      <c r="G18" s="8" t="s">
        <v>6</v>
      </c>
      <c r="H18" s="14"/>
      <c r="I18" s="15">
        <v>0.0</v>
      </c>
      <c r="J18" s="14"/>
      <c r="M18" s="13"/>
      <c r="N18" s="13"/>
    </row>
    <row r="19" ht="14.25" customHeight="1">
      <c r="A19" s="25" t="s">
        <v>108</v>
      </c>
      <c r="B19" s="11" t="s">
        <v>109</v>
      </c>
      <c r="C19" s="12" t="s">
        <v>110</v>
      </c>
      <c r="D19" s="12" t="s">
        <v>111</v>
      </c>
      <c r="E19" s="12" t="s">
        <v>112</v>
      </c>
      <c r="F19" s="12" t="s">
        <v>113</v>
      </c>
      <c r="G19" s="8" t="s">
        <v>6</v>
      </c>
      <c r="H19" s="14"/>
      <c r="I19" s="15">
        <v>0.0</v>
      </c>
      <c r="J19" s="15">
        <v>0.0</v>
      </c>
      <c r="K19" s="16"/>
      <c r="M19" s="13"/>
      <c r="N19" s="13"/>
    </row>
    <row r="20" ht="14.25" customHeight="1">
      <c r="A20" s="25" t="s">
        <v>114</v>
      </c>
      <c r="B20" s="11" t="s">
        <v>115</v>
      </c>
      <c r="C20" s="12" t="s">
        <v>116</v>
      </c>
      <c r="D20" s="12" t="s">
        <v>117</v>
      </c>
      <c r="E20" s="12" t="s">
        <v>118</v>
      </c>
      <c r="F20" s="13" t="s">
        <v>6</v>
      </c>
      <c r="G20" s="8" t="s">
        <v>6</v>
      </c>
      <c r="H20" s="15">
        <v>0.0</v>
      </c>
      <c r="I20" s="15">
        <v>0.0</v>
      </c>
      <c r="J20" s="14"/>
      <c r="K20" s="16"/>
      <c r="L20" s="16"/>
    </row>
    <row r="21" ht="14.25" customHeight="1">
      <c r="A21" s="25" t="s">
        <v>119</v>
      </c>
      <c r="B21" s="11" t="s">
        <v>120</v>
      </c>
      <c r="C21" s="12" t="s">
        <v>121</v>
      </c>
      <c r="D21" s="12" t="s">
        <v>122</v>
      </c>
      <c r="E21" s="13" t="s">
        <v>6</v>
      </c>
      <c r="F21" s="13" t="s">
        <v>6</v>
      </c>
      <c r="G21" s="8" t="s">
        <v>6</v>
      </c>
      <c r="H21" s="14"/>
      <c r="I21" s="14"/>
      <c r="J21" s="15">
        <v>0.0</v>
      </c>
      <c r="L21" s="34" t="s">
        <v>20</v>
      </c>
      <c r="M21" s="35" t="s">
        <v>21</v>
      </c>
      <c r="N21" s="36" t="s">
        <v>22</v>
      </c>
      <c r="O21" s="36" t="s">
        <v>23</v>
      </c>
      <c r="P21" s="36" t="s">
        <v>24</v>
      </c>
      <c r="Q21" s="35" t="s">
        <v>25</v>
      </c>
    </row>
    <row r="22" ht="14.25" customHeight="1">
      <c r="A22" s="30" t="s">
        <v>123</v>
      </c>
      <c r="B22" s="11" t="s">
        <v>124</v>
      </c>
      <c r="C22" s="12" t="s">
        <v>125</v>
      </c>
      <c r="D22" s="13" t="s">
        <v>6</v>
      </c>
      <c r="E22" s="13" t="s">
        <v>6</v>
      </c>
      <c r="F22" s="13" t="s">
        <v>6</v>
      </c>
      <c r="G22" s="8" t="s">
        <v>6</v>
      </c>
      <c r="H22" s="14"/>
      <c r="I22" s="15">
        <v>0.0</v>
      </c>
      <c r="J22" s="14"/>
      <c r="L22" s="37"/>
      <c r="M22" s="38"/>
      <c r="N22" s="38"/>
      <c r="O22" s="38"/>
      <c r="P22" s="38"/>
      <c r="Q22" s="38"/>
    </row>
    <row r="23" ht="14.25" customHeight="1">
      <c r="A23" s="8" t="s">
        <v>6</v>
      </c>
      <c r="B23" s="8" t="s">
        <v>6</v>
      </c>
      <c r="C23" s="8" t="s">
        <v>6</v>
      </c>
      <c r="D23" s="8" t="s">
        <v>6</v>
      </c>
      <c r="E23" s="39" t="s">
        <v>126</v>
      </c>
      <c r="G23" s="40">
        <f>140-SUM(H4:J22)</f>
        <v>140</v>
      </c>
      <c r="H23" s="41">
        <f>20-SUM(H4:H22)</f>
        <v>20</v>
      </c>
      <c r="I23" s="41">
        <f>89-SUM(I4:I22)</f>
        <v>89</v>
      </c>
      <c r="J23" s="41">
        <f>31-SUM(J4:J22)</f>
        <v>31</v>
      </c>
      <c r="L23" s="37"/>
      <c r="M23" s="38"/>
      <c r="N23" s="38"/>
      <c r="O23" s="38"/>
      <c r="P23" s="38"/>
      <c r="Q23" s="38"/>
    </row>
    <row r="24" ht="14.25" customHeight="1">
      <c r="A24" s="8" t="s">
        <v>6</v>
      </c>
      <c r="B24" s="8" t="s">
        <v>6</v>
      </c>
      <c r="C24" s="8" t="s">
        <v>6</v>
      </c>
      <c r="D24" s="8" t="s">
        <v>6</v>
      </c>
      <c r="E24" s="8" t="s">
        <v>6</v>
      </c>
      <c r="F24" s="8" t="s">
        <v>6</v>
      </c>
      <c r="G24" s="42" t="s">
        <v>6</v>
      </c>
      <c r="H24" s="43" t="s">
        <v>6</v>
      </c>
      <c r="I24" s="43" t="s">
        <v>6</v>
      </c>
      <c r="J24" s="43" t="s">
        <v>6</v>
      </c>
      <c r="L24" s="37"/>
      <c r="M24" s="38"/>
      <c r="N24" s="38"/>
      <c r="O24" s="38"/>
      <c r="P24" s="38"/>
      <c r="Q24" s="38"/>
    </row>
    <row r="25" ht="14.25" customHeight="1">
      <c r="A25" s="7" t="s">
        <v>127</v>
      </c>
      <c r="G25" s="44"/>
      <c r="H25" s="14"/>
      <c r="I25" s="14"/>
      <c r="J25" s="14"/>
      <c r="L25" s="37"/>
      <c r="M25" s="38"/>
      <c r="N25" s="38"/>
      <c r="O25" s="38"/>
      <c r="P25" s="38"/>
      <c r="Q25" s="38"/>
    </row>
    <row r="26" ht="14.25" customHeight="1">
      <c r="A26" s="7" t="s">
        <v>114</v>
      </c>
      <c r="B26" s="45" t="s">
        <v>128</v>
      </c>
      <c r="C26" s="12" t="s">
        <v>129</v>
      </c>
      <c r="D26" s="12" t="s">
        <v>130</v>
      </c>
      <c r="E26" s="12" t="s">
        <v>131</v>
      </c>
      <c r="F26" s="12" t="s">
        <v>132</v>
      </c>
      <c r="G26" s="8"/>
      <c r="H26" s="14" t="s">
        <v>6</v>
      </c>
      <c r="I26" s="14" t="s">
        <v>6</v>
      </c>
      <c r="J26" s="46" t="s">
        <v>9</v>
      </c>
      <c r="L26" s="37"/>
      <c r="M26" s="38"/>
      <c r="N26" s="38"/>
      <c r="O26" s="38"/>
      <c r="P26" s="38"/>
      <c r="Q26" s="38"/>
    </row>
    <row r="27" ht="14.25" customHeight="1">
      <c r="A27" s="26" t="s">
        <v>133</v>
      </c>
      <c r="B27" s="8" t="s">
        <v>6</v>
      </c>
      <c r="C27" s="12" t="s">
        <v>134</v>
      </c>
      <c r="D27" s="12" t="s">
        <v>135</v>
      </c>
      <c r="E27" s="12" t="s">
        <v>136</v>
      </c>
      <c r="G27" s="8"/>
      <c r="H27" s="43" t="s">
        <v>6</v>
      </c>
      <c r="I27" s="43" t="s">
        <v>6</v>
      </c>
      <c r="J27" s="15">
        <v>0.0</v>
      </c>
      <c r="L27" s="37"/>
      <c r="M27" s="38"/>
      <c r="N27" s="38"/>
      <c r="O27" s="38"/>
      <c r="P27" s="38"/>
      <c r="Q27" s="38"/>
    </row>
    <row r="28" ht="13.5" customHeight="1">
      <c r="A28" s="8"/>
      <c r="B28" s="8"/>
      <c r="C28" s="8"/>
      <c r="D28" s="8"/>
      <c r="E28" s="8"/>
      <c r="F28" s="8"/>
      <c r="G28" s="8"/>
      <c r="H28" s="43"/>
      <c r="I28" s="43"/>
      <c r="J28" s="43"/>
      <c r="L28" s="37"/>
      <c r="M28" s="38"/>
      <c r="N28" s="38"/>
      <c r="O28" s="38"/>
      <c r="P28" s="38"/>
      <c r="Q28" s="38"/>
    </row>
    <row r="29" ht="14.25" customHeight="1">
      <c r="A29" s="7" t="s">
        <v>137</v>
      </c>
      <c r="G29" s="8"/>
      <c r="H29" s="14"/>
      <c r="I29" s="14"/>
      <c r="J29" s="14"/>
      <c r="L29" s="37"/>
      <c r="M29" s="38"/>
      <c r="N29" s="38"/>
      <c r="O29" s="38"/>
      <c r="P29" s="38"/>
      <c r="Q29" s="38"/>
    </row>
    <row r="30" ht="14.25" customHeight="1">
      <c r="A30" s="7" t="s">
        <v>15</v>
      </c>
      <c r="B30" s="45" t="s">
        <v>16</v>
      </c>
      <c r="C30" s="12" t="s">
        <v>138</v>
      </c>
      <c r="D30" s="12" t="s">
        <v>139</v>
      </c>
      <c r="E30" s="12" t="s">
        <v>140</v>
      </c>
      <c r="F30" s="12" t="s">
        <v>141</v>
      </c>
      <c r="G30" s="8"/>
      <c r="H30" s="14" t="s">
        <v>6</v>
      </c>
      <c r="I30" s="14" t="s">
        <v>6</v>
      </c>
      <c r="J30" s="46" t="s">
        <v>9</v>
      </c>
    </row>
    <row r="31" ht="14.25" customHeight="1">
      <c r="A31" s="19" t="s">
        <v>142</v>
      </c>
      <c r="B31" t="s">
        <v>6</v>
      </c>
      <c r="C31" s="12" t="s">
        <v>143</v>
      </c>
      <c r="D31" s="12" t="s">
        <v>144</v>
      </c>
      <c r="E31" s="43" t="s">
        <v>6</v>
      </c>
      <c r="F31" s="43" t="s">
        <v>6</v>
      </c>
      <c r="G31" s="8"/>
      <c r="H31" s="43" t="s">
        <v>6</v>
      </c>
      <c r="I31" s="43" t="s">
        <v>6</v>
      </c>
      <c r="J31" s="15">
        <v>0.0</v>
      </c>
    </row>
    <row r="32" ht="14.25" customHeight="1">
      <c r="A32" s="7" t="s">
        <v>145</v>
      </c>
      <c r="G32" s="8"/>
      <c r="H32" s="14"/>
      <c r="I32" s="14"/>
      <c r="J32" s="14"/>
    </row>
    <row r="33" ht="14.25" customHeight="1">
      <c r="A33" s="7" t="s">
        <v>10</v>
      </c>
      <c r="B33" s="45" t="s">
        <v>11</v>
      </c>
      <c r="C33" s="12" t="s">
        <v>146</v>
      </c>
      <c r="D33" s="47" t="s">
        <v>147</v>
      </c>
      <c r="E33" s="12" t="s">
        <v>148</v>
      </c>
      <c r="F33" s="12" t="s">
        <v>149</v>
      </c>
      <c r="G33" s="8"/>
      <c r="H33" s="14" t="s">
        <v>6</v>
      </c>
      <c r="I33" s="14" t="s">
        <v>6</v>
      </c>
      <c r="J33" s="46" t="s">
        <v>9</v>
      </c>
    </row>
    <row r="34" ht="14.25" customHeight="1">
      <c r="A34" s="10" t="s">
        <v>142</v>
      </c>
      <c r="B34" t="s">
        <v>6</v>
      </c>
      <c r="C34" s="12" t="s">
        <v>150</v>
      </c>
      <c r="D34" s="12" t="s">
        <v>151</v>
      </c>
      <c r="E34" s="12" t="s">
        <v>152</v>
      </c>
      <c r="F34" s="12" t="s">
        <v>153</v>
      </c>
      <c r="G34" s="8"/>
      <c r="H34" s="14" t="s">
        <v>6</v>
      </c>
      <c r="I34" s="14" t="s">
        <v>6</v>
      </c>
      <c r="J34" s="48">
        <v>0.0</v>
      </c>
    </row>
    <row r="35" ht="11.25" customHeight="1">
      <c r="A35" s="8"/>
      <c r="B35" s="8"/>
      <c r="C35" s="12" t="s">
        <v>154</v>
      </c>
      <c r="D35" s="12" t="s">
        <v>112</v>
      </c>
      <c r="E35" s="12" t="s">
        <v>155</v>
      </c>
      <c r="F35" s="49"/>
      <c r="G35" s="50"/>
      <c r="H35" s="51"/>
      <c r="I35" s="51"/>
      <c r="J35" s="51"/>
    </row>
    <row r="36" ht="11.25" customHeight="1">
      <c r="A36" s="8" t="s">
        <v>6</v>
      </c>
      <c r="B36" s="8" t="s">
        <v>6</v>
      </c>
      <c r="C36" s="8" t="s">
        <v>6</v>
      </c>
      <c r="D36" s="8" t="s">
        <v>6</v>
      </c>
      <c r="E36" s="8" t="s">
        <v>6</v>
      </c>
      <c r="F36" s="8" t="s">
        <v>6</v>
      </c>
      <c r="H36" s="43" t="s">
        <v>6</v>
      </c>
      <c r="I36" s="43" t="s">
        <v>6</v>
      </c>
      <c r="J36" s="43" t="s">
        <v>6</v>
      </c>
    </row>
    <row r="37" ht="14.25" customHeight="1">
      <c r="A37" s="52" t="s">
        <v>156</v>
      </c>
      <c r="B37" s="53"/>
      <c r="C37" s="53"/>
      <c r="D37" s="53"/>
      <c r="E37" s="53"/>
      <c r="F37" s="54"/>
      <c r="G37" s="55"/>
      <c r="H37" s="46" t="s">
        <v>7</v>
      </c>
      <c r="I37" s="46" t="s">
        <v>8</v>
      </c>
      <c r="J37" s="46" t="s">
        <v>9</v>
      </c>
    </row>
    <row r="38" ht="14.25" customHeight="1">
      <c r="A38" s="56" t="s">
        <v>157</v>
      </c>
      <c r="B38" s="57" t="s">
        <v>158</v>
      </c>
      <c r="C38" s="12" t="s">
        <v>159</v>
      </c>
      <c r="D38" s="12" t="s">
        <v>160</v>
      </c>
      <c r="E38" s="12" t="s">
        <v>161</v>
      </c>
      <c r="F38" t="s">
        <v>6</v>
      </c>
      <c r="G38" s="42" t="s">
        <v>6</v>
      </c>
      <c r="H38" s="15">
        <v>0.0</v>
      </c>
      <c r="I38" s="14"/>
      <c r="J38" s="58"/>
    </row>
    <row r="39" ht="13.5" customHeight="1">
      <c r="A39" s="56" t="s">
        <v>162</v>
      </c>
      <c r="B39" s="57" t="s">
        <v>163</v>
      </c>
      <c r="C39" s="12" t="s">
        <v>159</v>
      </c>
      <c r="D39" s="12" t="s">
        <v>160</v>
      </c>
      <c r="E39" s="12" t="s">
        <v>161</v>
      </c>
      <c r="F39" t="s">
        <v>6</v>
      </c>
      <c r="G39" s="42" t="s">
        <v>6</v>
      </c>
      <c r="H39" s="15">
        <v>0.0</v>
      </c>
      <c r="I39" s="14"/>
      <c r="J39" s="14"/>
    </row>
    <row r="40" ht="12.75" customHeight="1">
      <c r="A40" s="56" t="s">
        <v>164</v>
      </c>
      <c r="B40" s="57" t="s">
        <v>165</v>
      </c>
      <c r="C40" s="12" t="s">
        <v>166</v>
      </c>
      <c r="D40" s="12" t="s">
        <v>167</v>
      </c>
      <c r="E40" s="12" t="s">
        <v>80</v>
      </c>
      <c r="F40" t="s">
        <v>6</v>
      </c>
      <c r="G40" s="42" t="s">
        <v>6</v>
      </c>
      <c r="H40" s="14"/>
      <c r="I40" s="15">
        <v>0.0</v>
      </c>
      <c r="J40" s="15">
        <v>0.0</v>
      </c>
    </row>
    <row r="41" ht="14.25" customHeight="1">
      <c r="A41" s="56" t="s">
        <v>168</v>
      </c>
      <c r="B41" s="57" t="s">
        <v>169</v>
      </c>
      <c r="C41" s="12" t="s">
        <v>170</v>
      </c>
      <c r="D41" s="12" t="s">
        <v>171</v>
      </c>
      <c r="E41" s="12" t="s">
        <v>172</v>
      </c>
      <c r="F41" s="12" t="s">
        <v>173</v>
      </c>
      <c r="H41" s="15">
        <v>0.0</v>
      </c>
      <c r="I41" s="15">
        <v>0.0</v>
      </c>
      <c r="J41" s="15">
        <v>0.0</v>
      </c>
    </row>
    <row r="42" ht="12.0" customHeight="1">
      <c r="A42" s="56" t="s">
        <v>174</v>
      </c>
      <c r="B42" s="57" t="s">
        <v>175</v>
      </c>
      <c r="C42" s="12" t="s">
        <v>176</v>
      </c>
      <c r="D42" s="12" t="s">
        <v>177</v>
      </c>
      <c r="E42" s="12" t="s">
        <v>178</v>
      </c>
      <c r="F42" s="12" t="s">
        <v>179</v>
      </c>
      <c r="H42" s="15">
        <v>0.0</v>
      </c>
      <c r="I42" s="15">
        <v>0.0</v>
      </c>
      <c r="J42" s="15">
        <v>0.0</v>
      </c>
    </row>
    <row r="43" ht="13.5" customHeight="1">
      <c r="A43" s="56" t="s">
        <v>98</v>
      </c>
      <c r="B43" s="57" t="s">
        <v>99</v>
      </c>
      <c r="C43" s="12" t="s">
        <v>180</v>
      </c>
      <c r="D43" s="12" t="s">
        <v>181</v>
      </c>
      <c r="E43" s="12" t="s">
        <v>182</v>
      </c>
      <c r="H43" s="14"/>
      <c r="I43" s="15">
        <v>0.0</v>
      </c>
      <c r="J43" s="15">
        <v>0.0</v>
      </c>
    </row>
    <row r="44" ht="14.25" customHeight="1">
      <c r="A44" s="59"/>
      <c r="B44" s="8"/>
      <c r="C44" s="8"/>
      <c r="D44" s="8"/>
      <c r="E44" s="8"/>
      <c r="F44" s="8"/>
      <c r="G44" s="44"/>
      <c r="H44" s="60"/>
      <c r="I44" s="61"/>
      <c r="J44" s="61"/>
      <c r="K44" s="50"/>
    </row>
    <row r="45" ht="14.25" customHeight="1">
      <c r="A45" s="62" t="s">
        <v>183</v>
      </c>
      <c r="B45" s="53"/>
      <c r="C45" s="53"/>
      <c r="D45" s="53"/>
      <c r="E45" s="54"/>
      <c r="F45" s="44" t="s">
        <v>184</v>
      </c>
      <c r="H45" s="46" t="s">
        <v>7</v>
      </c>
      <c r="I45" s="46" t="s">
        <v>8</v>
      </c>
      <c r="J45" s="46" t="s">
        <v>9</v>
      </c>
    </row>
    <row r="46" ht="14.25" customHeight="1">
      <c r="B46" s="12"/>
      <c r="C46" s="12"/>
      <c r="D46" s="12"/>
      <c r="E46" s="12"/>
      <c r="F46" s="46" t="s">
        <v>6</v>
      </c>
      <c r="H46" s="15">
        <v>0.0</v>
      </c>
      <c r="I46" s="15">
        <v>0.0</v>
      </c>
      <c r="J46" s="15">
        <v>0.0</v>
      </c>
    </row>
    <row r="47" ht="14.25" customHeight="1">
      <c r="A47" s="8" t="s">
        <v>6</v>
      </c>
      <c r="B47" s="12" t="s">
        <v>6</v>
      </c>
      <c r="C47" s="12" t="s">
        <v>6</v>
      </c>
      <c r="D47" s="12" t="s">
        <v>6</v>
      </c>
      <c r="E47" s="12" t="s">
        <v>6</v>
      </c>
      <c r="F47" s="50">
        <v>21.0</v>
      </c>
      <c r="H47" s="43" t="s">
        <v>6</v>
      </c>
      <c r="I47" s="43" t="s">
        <v>6</v>
      </c>
      <c r="J47" s="43" t="s">
        <v>6</v>
      </c>
    </row>
    <row r="48" ht="16.5" customHeight="1">
      <c r="B48" s="8" t="s">
        <v>6</v>
      </c>
      <c r="C48" s="8" t="s">
        <v>6</v>
      </c>
      <c r="D48" s="8" t="s">
        <v>6</v>
      </c>
      <c r="E48" s="8" t="s">
        <v>6</v>
      </c>
      <c r="F48" s="8" t="s">
        <v>6</v>
      </c>
      <c r="G48" s="63" t="s">
        <v>185</v>
      </c>
      <c r="H48" s="44" t="s">
        <v>7</v>
      </c>
      <c r="I48" s="44" t="s">
        <v>8</v>
      </c>
      <c r="J48" s="44" t="s">
        <v>9</v>
      </c>
    </row>
    <row r="49" ht="14.25" customHeight="1">
      <c r="F49" s="7" t="s">
        <v>186</v>
      </c>
      <c r="G49" s="64">
        <v>200.0</v>
      </c>
      <c r="H49" s="12">
        <f t="shared" ref="H49:I49" si="1">SUM(H38:H43)+H46+SUM(H4:H22)</f>
        <v>0</v>
      </c>
      <c r="I49" s="12">
        <f t="shared" si="1"/>
        <v>0</v>
      </c>
      <c r="J49" s="12">
        <f>SUM(J38:J43)+J46+J34+J31+J27+SUM(J4:J22)</f>
        <v>0</v>
      </c>
    </row>
    <row r="50" ht="16.5" customHeight="1">
      <c r="F50" s="65" t="s">
        <v>187</v>
      </c>
      <c r="G50" s="66">
        <f>SUM(H49:J49)</f>
        <v>0</v>
      </c>
      <c r="H50" s="67">
        <f>H49/G49</f>
        <v>0</v>
      </c>
      <c r="I50" s="68">
        <f>I49/G49</f>
        <v>0</v>
      </c>
      <c r="J50" s="68">
        <f>J49/G49</f>
        <v>0</v>
      </c>
    </row>
    <row r="51" ht="14.25" customHeight="1">
      <c r="E51" s="69" t="s">
        <v>188</v>
      </c>
      <c r="F51" s="3"/>
      <c r="G51" s="3"/>
      <c r="H51" s="3" t="s">
        <v>189</v>
      </c>
      <c r="I51" s="3" t="s">
        <v>190</v>
      </c>
      <c r="J51" s="3" t="s">
        <v>189</v>
      </c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7">
    <mergeCell ref="E23:F23"/>
    <mergeCell ref="A25:F25"/>
    <mergeCell ref="A29:E29"/>
    <mergeCell ref="A32:E32"/>
    <mergeCell ref="A37:F37"/>
    <mergeCell ref="A1:J1"/>
    <mergeCell ref="A45:E45"/>
  </mergeCells>
  <drawing r:id="rId1"/>
</worksheet>
</file>